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8595" windowHeight="4695"/>
  </bookViews>
  <sheets>
    <sheet name="Ark1" sheetId="1" r:id="rId1"/>
    <sheet name="Ark2" sheetId="2" r:id="rId2"/>
    <sheet name="Ark3" sheetId="3" r:id="rId3"/>
  </sheets>
  <calcPr calcId="125725"/>
</workbook>
</file>

<file path=xl/calcChain.xml><?xml version="1.0" encoding="utf-8"?>
<calcChain xmlns="http://schemas.openxmlformats.org/spreadsheetml/2006/main">
  <c r="C43" i="1"/>
  <c r="C31"/>
  <c r="C8"/>
  <c r="E31"/>
  <c r="D43"/>
  <c r="D37"/>
  <c r="D31"/>
  <c r="E8"/>
  <c r="D8"/>
</calcChain>
</file>

<file path=xl/sharedStrings.xml><?xml version="1.0" encoding="utf-8"?>
<sst xmlns="http://schemas.openxmlformats.org/spreadsheetml/2006/main" count="56" uniqueCount="45">
  <si>
    <t>Opgørelse over byggeriet på Ravnedam.</t>
  </si>
  <si>
    <t>Nedsivning anlæg</t>
  </si>
  <si>
    <t>Udgift</t>
  </si>
  <si>
    <t>Indtægt</t>
  </si>
  <si>
    <t>Etsablering</t>
  </si>
  <si>
    <t>A:P.Møller Fond</t>
  </si>
  <si>
    <t>Hyttebyggeri</t>
  </si>
  <si>
    <t>Friluftrådet</t>
  </si>
  <si>
    <t>EL</t>
  </si>
  <si>
    <t>VVS</t>
  </si>
  <si>
    <t>Nøgler</t>
  </si>
  <si>
    <t>Jordarbejde</t>
  </si>
  <si>
    <t>Flise arb.</t>
  </si>
  <si>
    <t>Fynbo Fonden</t>
  </si>
  <si>
    <t>Sparekassen Fyn</t>
  </si>
  <si>
    <t>Gammel hytte</t>
  </si>
  <si>
    <t>Hospitalets Børnefond</t>
  </si>
  <si>
    <t>Maler</t>
  </si>
  <si>
    <t>Fionia Fonden</t>
  </si>
  <si>
    <t>Div. Gilder</t>
  </si>
  <si>
    <t>Senge madrasser</t>
  </si>
  <si>
    <t>Tømer</t>
  </si>
  <si>
    <t>Terrasse/fliser</t>
  </si>
  <si>
    <t>Nedbrydning</t>
  </si>
  <si>
    <t>LOA Fonden</t>
  </si>
  <si>
    <t>Danske Bank Fond</t>
  </si>
  <si>
    <t>Jyllands Postens Fond</t>
  </si>
  <si>
    <t>Underskud</t>
  </si>
  <si>
    <t>Samlet underskud</t>
  </si>
  <si>
    <t>Egen finansering</t>
  </si>
  <si>
    <t>Manglende finansering</t>
  </si>
  <si>
    <t>Salg af hytte</t>
  </si>
  <si>
    <t>Salg af aktier</t>
  </si>
  <si>
    <t>Budget</t>
  </si>
  <si>
    <t>Isolerin under hytten m.m.</t>
  </si>
  <si>
    <t>I alt</t>
  </si>
  <si>
    <t>Tag</t>
  </si>
  <si>
    <t>Murearbejde</t>
  </si>
  <si>
    <t>Opvaskemaskine</t>
  </si>
  <si>
    <t>Gulv badeværelse</t>
  </si>
  <si>
    <t>*</t>
  </si>
  <si>
    <t xml:space="preserve">* </t>
  </si>
  <si>
    <t>Afregnes i 2017</t>
  </si>
  <si>
    <t>Gæld til Vagn Pedersen</t>
  </si>
  <si>
    <t>pr. 1.4.2017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</si>
</sst>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 * #,##0_ ;_ * \-#,##0_ ;_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43" fontId="0" fillId="0" borderId="0" xfId="1" applyFont="1"/>
    <xf numFmtId="0" fontId="2" fillId="0" borderId="1" xfId="0" applyFont="1" applyBorder="1"/>
    <xf numFmtId="0" fontId="0" fillId="0" borderId="1" xfId="0" applyBorder="1"/>
    <xf numFmtId="164" fontId="0" fillId="0" borderId="1" xfId="1" applyNumberFormat="1" applyFont="1" applyBorder="1"/>
    <xf numFmtId="0" fontId="0" fillId="0" borderId="3" xfId="0" applyBorder="1"/>
    <xf numFmtId="164" fontId="0" fillId="0" borderId="3" xfId="1" applyNumberFormat="1" applyFont="1" applyBorder="1"/>
    <xf numFmtId="0" fontId="0" fillId="0" borderId="2" xfId="0" applyBorder="1"/>
    <xf numFmtId="164" fontId="0" fillId="0" borderId="2" xfId="1" applyNumberFormat="1" applyFont="1" applyBorder="1"/>
    <xf numFmtId="3" fontId="0" fillId="0" borderId="1" xfId="0" applyNumberFormat="1" applyBorder="1"/>
    <xf numFmtId="0" fontId="2" fillId="0" borderId="3" xfId="0" applyFont="1" applyBorder="1"/>
    <xf numFmtId="0" fontId="0" fillId="0" borderId="0" xfId="0" applyBorder="1"/>
    <xf numFmtId="0" fontId="2" fillId="0" borderId="5" xfId="0" applyFont="1" applyBorder="1"/>
    <xf numFmtId="164" fontId="2" fillId="0" borderId="5" xfId="0" applyNumberFormat="1" applyFont="1" applyBorder="1"/>
    <xf numFmtId="164" fontId="2" fillId="0" borderId="5" xfId="1" applyNumberFormat="1" applyFont="1" applyBorder="1"/>
    <xf numFmtId="164" fontId="2" fillId="0" borderId="4" xfId="1" applyNumberFormat="1" applyFont="1" applyBorder="1"/>
    <xf numFmtId="0" fontId="2" fillId="0" borderId="6" xfId="0" applyFont="1" applyBorder="1"/>
    <xf numFmtId="3" fontId="2" fillId="0" borderId="6" xfId="0" applyNumberFormat="1" applyFont="1" applyBorder="1"/>
    <xf numFmtId="164" fontId="2" fillId="0" borderId="6" xfId="1" applyNumberFormat="1" applyFont="1" applyBorder="1"/>
    <xf numFmtId="0" fontId="2" fillId="0" borderId="7" xfId="0" applyFont="1" applyBorder="1"/>
    <xf numFmtId="164" fontId="2" fillId="0" borderId="7" xfId="0" applyNumberFormat="1" applyFont="1" applyBorder="1"/>
    <xf numFmtId="164" fontId="2" fillId="0" borderId="7" xfId="1" applyNumberFormat="1" applyFont="1" applyBorder="1"/>
    <xf numFmtId="164" fontId="2" fillId="0" borderId="8" xfId="1" applyNumberFormat="1" applyFont="1" applyBorder="1"/>
    <xf numFmtId="0" fontId="2" fillId="0" borderId="0" xfId="0" applyFont="1" applyBorder="1"/>
    <xf numFmtId="164" fontId="2" fillId="0" borderId="9" xfId="0" applyNumberFormat="1" applyFont="1" applyBorder="1"/>
    <xf numFmtId="0" fontId="2" fillId="0" borderId="2" xfId="0" applyFont="1" applyBorder="1"/>
    <xf numFmtId="164" fontId="2" fillId="0" borderId="2" xfId="1" applyNumberFormat="1" applyFont="1" applyBorder="1"/>
    <xf numFmtId="0" fontId="2" fillId="0" borderId="0" xfId="0" applyFont="1" applyFill="1" applyBorder="1"/>
    <xf numFmtId="3" fontId="0" fillId="0" borderId="0" xfId="0" applyNumberFormat="1"/>
  </cellXfs>
  <cellStyles count="2">
    <cellStyle name="1000-sep (2 dec)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8"/>
  <sheetViews>
    <sheetView tabSelected="1" workbookViewId="0">
      <selection activeCell="C28" sqref="C28"/>
    </sheetView>
  </sheetViews>
  <sheetFormatPr defaultRowHeight="15"/>
  <cols>
    <col min="2" max="2" width="21.140625" customWidth="1"/>
    <col min="3" max="3" width="11" bestFit="1" customWidth="1"/>
    <col min="4" max="4" width="12.5703125" bestFit="1" customWidth="1"/>
    <col min="5" max="5" width="11" bestFit="1" customWidth="1"/>
    <col min="6" max="6" width="10" bestFit="1" customWidth="1"/>
  </cols>
  <sheetData>
    <row r="1" spans="1:9">
      <c r="A1" s="1" t="s">
        <v>0</v>
      </c>
      <c r="B1" s="1"/>
      <c r="C1" s="1"/>
      <c r="D1" s="1"/>
    </row>
    <row r="3" spans="1:9">
      <c r="A3" s="3" t="s">
        <v>1</v>
      </c>
      <c r="B3" s="3"/>
      <c r="C3" s="4" t="s">
        <v>33</v>
      </c>
      <c r="D3" s="4" t="s">
        <v>2</v>
      </c>
      <c r="E3" s="4" t="s">
        <v>3</v>
      </c>
      <c r="F3" s="4" t="s">
        <v>27</v>
      </c>
    </row>
    <row r="4" spans="1:9">
      <c r="A4" s="4" t="s">
        <v>4</v>
      </c>
      <c r="B4" s="4"/>
      <c r="C4" s="5">
        <v>272500</v>
      </c>
      <c r="D4" s="5">
        <v>319500</v>
      </c>
      <c r="E4" s="5"/>
      <c r="F4" s="5"/>
    </row>
    <row r="5" spans="1:9">
      <c r="A5" s="4" t="s">
        <v>5</v>
      </c>
      <c r="B5" s="4"/>
      <c r="C5" s="4"/>
      <c r="D5" s="5"/>
      <c r="E5" s="5">
        <v>250000</v>
      </c>
      <c r="F5" s="5"/>
    </row>
    <row r="6" spans="1:9">
      <c r="A6" s="4" t="s">
        <v>7</v>
      </c>
      <c r="B6" s="4"/>
      <c r="C6" s="4"/>
      <c r="D6" s="5"/>
      <c r="E6" s="5">
        <v>22500</v>
      </c>
      <c r="F6" s="5"/>
    </row>
    <row r="7" spans="1:9" ht="15.75" thickBot="1">
      <c r="A7" s="8" t="s">
        <v>11</v>
      </c>
      <c r="B7" s="8"/>
      <c r="C7" s="8"/>
      <c r="D7" s="9">
        <v>47471</v>
      </c>
      <c r="E7" s="9"/>
      <c r="F7" s="9"/>
    </row>
    <row r="8" spans="1:9" ht="15.75" thickBot="1">
      <c r="A8" s="13" t="s">
        <v>35</v>
      </c>
      <c r="B8" s="13"/>
      <c r="C8" s="14">
        <f>SUM(C4:C7)</f>
        <v>272500</v>
      </c>
      <c r="D8" s="15">
        <f>SUM(D4:D7)</f>
        <v>366971</v>
      </c>
      <c r="E8" s="15">
        <f>SUM(E5:E7)</f>
        <v>272500</v>
      </c>
      <c r="F8" s="16">
        <v>94471</v>
      </c>
      <c r="G8" s="12"/>
    </row>
    <row r="9" spans="1:9">
      <c r="A9" s="20"/>
      <c r="B9" s="20"/>
      <c r="C9" s="21"/>
      <c r="D9" s="22"/>
      <c r="E9" s="22"/>
      <c r="F9" s="23"/>
      <c r="G9" s="12"/>
    </row>
    <row r="10" spans="1:9">
      <c r="A10" s="11" t="s">
        <v>6</v>
      </c>
      <c r="B10" s="11"/>
      <c r="C10" s="6"/>
      <c r="D10" s="7"/>
      <c r="E10" s="7"/>
      <c r="F10" s="7"/>
    </row>
    <row r="11" spans="1:9">
      <c r="A11" s="4" t="s">
        <v>37</v>
      </c>
      <c r="B11" s="4"/>
      <c r="C11" s="10">
        <v>178750</v>
      </c>
      <c r="D11" s="5">
        <v>144688</v>
      </c>
      <c r="E11" s="5"/>
      <c r="F11" s="5"/>
    </row>
    <row r="12" spans="1:9">
      <c r="A12" s="4" t="s">
        <v>36</v>
      </c>
      <c r="B12" s="4"/>
      <c r="C12" s="5">
        <v>84000</v>
      </c>
      <c r="D12" s="5">
        <v>63437</v>
      </c>
      <c r="E12" s="5"/>
      <c r="F12" s="5"/>
    </row>
    <row r="13" spans="1:9">
      <c r="A13" s="4" t="s">
        <v>8</v>
      </c>
      <c r="B13" s="4"/>
      <c r="C13" s="5">
        <v>88750</v>
      </c>
      <c r="D13" s="5">
        <v>89525</v>
      </c>
      <c r="E13" s="5"/>
      <c r="F13" s="5"/>
    </row>
    <row r="14" spans="1:9">
      <c r="A14" s="4" t="s">
        <v>9</v>
      </c>
      <c r="B14" s="4"/>
      <c r="C14" s="5">
        <v>73000</v>
      </c>
      <c r="D14" s="5">
        <v>106931</v>
      </c>
      <c r="E14" s="5"/>
      <c r="F14" s="5"/>
    </row>
    <row r="15" spans="1:9">
      <c r="A15" s="4" t="s">
        <v>10</v>
      </c>
      <c r="B15" s="4"/>
      <c r="C15" s="5"/>
      <c r="D15" s="5">
        <v>8812</v>
      </c>
      <c r="E15" s="5"/>
      <c r="F15" s="5"/>
      <c r="I15" s="2"/>
    </row>
    <row r="16" spans="1:9">
      <c r="A16" s="4" t="s">
        <v>12</v>
      </c>
      <c r="B16" s="4"/>
      <c r="C16" s="5"/>
      <c r="D16" s="5">
        <v>13545</v>
      </c>
      <c r="E16" s="5"/>
      <c r="F16" s="5"/>
    </row>
    <row r="17" spans="1:7">
      <c r="A17" s="4" t="s">
        <v>13</v>
      </c>
      <c r="B17" s="4"/>
      <c r="C17" s="5"/>
      <c r="D17" s="5"/>
      <c r="E17" s="5">
        <v>5000</v>
      </c>
      <c r="F17" s="5"/>
    </row>
    <row r="18" spans="1:7">
      <c r="A18" s="4" t="s">
        <v>25</v>
      </c>
      <c r="B18" s="4"/>
      <c r="C18" s="5"/>
      <c r="D18" s="5"/>
      <c r="E18" s="5">
        <v>10000</v>
      </c>
      <c r="F18" s="5"/>
    </row>
    <row r="19" spans="1:7">
      <c r="A19" s="4" t="s">
        <v>14</v>
      </c>
      <c r="B19" s="4"/>
      <c r="C19" s="5"/>
      <c r="D19" s="5"/>
      <c r="E19" s="5">
        <v>20000</v>
      </c>
      <c r="F19" s="5"/>
    </row>
    <row r="20" spans="1:7">
      <c r="A20" s="4" t="s">
        <v>26</v>
      </c>
      <c r="B20" s="4"/>
      <c r="C20" s="5"/>
      <c r="D20" s="5"/>
      <c r="E20" s="5">
        <v>20000</v>
      </c>
      <c r="F20" s="5"/>
    </row>
    <row r="21" spans="1:7">
      <c r="A21" s="4" t="s">
        <v>16</v>
      </c>
      <c r="B21" s="4"/>
      <c r="C21" s="5"/>
      <c r="D21" s="5"/>
      <c r="E21" s="5">
        <v>25000</v>
      </c>
      <c r="F21" s="5"/>
    </row>
    <row r="22" spans="1:7">
      <c r="A22" s="4" t="s">
        <v>17</v>
      </c>
      <c r="B22" s="4"/>
      <c r="C22" s="5">
        <v>84000</v>
      </c>
      <c r="D22" s="5">
        <v>25656</v>
      </c>
      <c r="E22" s="5"/>
      <c r="F22" s="5"/>
    </row>
    <row r="23" spans="1:7">
      <c r="A23" s="4" t="s">
        <v>18</v>
      </c>
      <c r="B23" s="4"/>
      <c r="C23" s="4"/>
      <c r="D23" s="5"/>
      <c r="E23" s="5">
        <v>50000</v>
      </c>
      <c r="F23" s="5"/>
    </row>
    <row r="24" spans="1:7">
      <c r="A24" s="4" t="s">
        <v>19</v>
      </c>
      <c r="B24" s="4"/>
      <c r="C24" s="4"/>
      <c r="D24" s="5"/>
      <c r="E24" s="5">
        <v>24000</v>
      </c>
      <c r="F24" s="5"/>
    </row>
    <row r="25" spans="1:7">
      <c r="A25" s="4" t="s">
        <v>20</v>
      </c>
      <c r="B25" s="4"/>
      <c r="C25" s="4"/>
      <c r="D25" s="5">
        <v>144803</v>
      </c>
      <c r="E25" s="5"/>
      <c r="F25" s="5"/>
      <c r="G25" t="s">
        <v>40</v>
      </c>
    </row>
    <row r="26" spans="1:7">
      <c r="A26" s="4" t="s">
        <v>21</v>
      </c>
      <c r="B26" s="4"/>
      <c r="C26" s="5">
        <v>547500</v>
      </c>
      <c r="D26" s="5">
        <v>948997</v>
      </c>
      <c r="E26" s="5"/>
      <c r="F26" s="5"/>
      <c r="G26" t="s">
        <v>40</v>
      </c>
    </row>
    <row r="27" spans="1:7">
      <c r="A27" s="4" t="s">
        <v>22</v>
      </c>
      <c r="B27" s="4"/>
      <c r="C27" s="5">
        <v>35000</v>
      </c>
      <c r="D27" s="5">
        <v>85132</v>
      </c>
      <c r="E27" s="5"/>
      <c r="F27" s="5"/>
      <c r="G27" t="s">
        <v>40</v>
      </c>
    </row>
    <row r="28" spans="1:7">
      <c r="A28" s="4" t="s">
        <v>23</v>
      </c>
      <c r="B28" s="4"/>
      <c r="C28" s="5">
        <v>53000</v>
      </c>
      <c r="D28" s="5">
        <v>27468</v>
      </c>
      <c r="E28" s="5"/>
      <c r="F28" s="5"/>
      <c r="G28" t="s">
        <v>40</v>
      </c>
    </row>
    <row r="29" spans="1:7">
      <c r="A29" s="4" t="s">
        <v>24</v>
      </c>
      <c r="B29" s="4"/>
      <c r="C29" s="4"/>
      <c r="D29" s="5"/>
      <c r="E29" s="5">
        <v>150000</v>
      </c>
      <c r="F29" s="5"/>
      <c r="G29" t="s">
        <v>40</v>
      </c>
    </row>
    <row r="30" spans="1:7" ht="15.75" thickBot="1">
      <c r="A30" s="8" t="s">
        <v>7</v>
      </c>
      <c r="B30" s="8"/>
      <c r="C30" s="8"/>
      <c r="D30" s="9"/>
      <c r="E30" s="9">
        <v>149700</v>
      </c>
      <c r="F30" s="9"/>
      <c r="G30" t="s">
        <v>40</v>
      </c>
    </row>
    <row r="31" spans="1:7" ht="15.75" thickBot="1">
      <c r="A31" s="17" t="s">
        <v>35</v>
      </c>
      <c r="B31" s="17"/>
      <c r="C31" s="18">
        <f>SUM(C11:C30)</f>
        <v>1144000</v>
      </c>
      <c r="D31" s="19">
        <f>SUM(D11:D30)</f>
        <v>1658994</v>
      </c>
      <c r="E31" s="19">
        <f>SUM(E17:E30)</f>
        <v>453700</v>
      </c>
      <c r="F31" s="19">
        <v>1205294</v>
      </c>
    </row>
    <row r="32" spans="1:7">
      <c r="A32" s="6"/>
      <c r="B32" s="6"/>
      <c r="C32" s="6"/>
      <c r="D32" s="7"/>
      <c r="E32" s="7"/>
      <c r="F32" s="7"/>
    </row>
    <row r="33" spans="1:7">
      <c r="A33" s="3" t="s">
        <v>15</v>
      </c>
      <c r="B33" s="3"/>
      <c r="C33" s="4"/>
      <c r="D33" s="5"/>
      <c r="E33" s="5"/>
      <c r="F33" s="5"/>
    </row>
    <row r="34" spans="1:7">
      <c r="A34" s="4" t="s">
        <v>38</v>
      </c>
      <c r="B34" s="4"/>
      <c r="C34" s="4"/>
      <c r="D34" s="5">
        <v>9400</v>
      </c>
      <c r="E34" s="5"/>
      <c r="F34" s="5"/>
    </row>
    <row r="35" spans="1:7">
      <c r="A35" s="4" t="s">
        <v>34</v>
      </c>
      <c r="B35" s="4"/>
      <c r="C35" s="4"/>
      <c r="D35" s="5">
        <v>119232</v>
      </c>
      <c r="E35" s="5"/>
      <c r="F35" s="5"/>
      <c r="G35" t="s">
        <v>40</v>
      </c>
    </row>
    <row r="36" spans="1:7" ht="15.75" thickBot="1">
      <c r="A36" s="8" t="s">
        <v>39</v>
      </c>
      <c r="B36" s="8"/>
      <c r="C36" s="8"/>
      <c r="D36" s="9">
        <v>3940</v>
      </c>
      <c r="E36" s="9"/>
      <c r="F36" s="9"/>
      <c r="G36" t="s">
        <v>40</v>
      </c>
    </row>
    <row r="37" spans="1:7" s="1" customFormat="1" ht="15.75" thickBot="1">
      <c r="A37" s="13" t="s">
        <v>35</v>
      </c>
      <c r="B37" s="13"/>
      <c r="C37" s="13"/>
      <c r="D37" s="15">
        <f>SUM(D34:D36)</f>
        <v>132572</v>
      </c>
      <c r="E37" s="15"/>
      <c r="F37" s="15">
        <v>132572</v>
      </c>
      <c r="G37" s="24"/>
    </row>
    <row r="38" spans="1:7" s="1" customFormat="1" ht="15.75" thickBot="1">
      <c r="A38" s="17" t="s">
        <v>28</v>
      </c>
      <c r="B38" s="17"/>
      <c r="C38" s="17"/>
      <c r="D38" s="17"/>
      <c r="E38" s="17"/>
      <c r="F38" s="25">
        <v>1432337</v>
      </c>
      <c r="G38" s="24"/>
    </row>
    <row r="39" spans="1:7">
      <c r="A39" s="6"/>
      <c r="B39" s="6"/>
      <c r="C39" s="6"/>
      <c r="D39" s="6"/>
      <c r="E39" s="6"/>
      <c r="F39" s="6"/>
    </row>
    <row r="40" spans="1:7">
      <c r="A40" s="4" t="s">
        <v>29</v>
      </c>
      <c r="B40" s="4"/>
      <c r="C40" s="5">
        <v>200000</v>
      </c>
      <c r="D40" s="5">
        <v>200000</v>
      </c>
      <c r="E40" s="4"/>
      <c r="F40" s="4"/>
    </row>
    <row r="41" spans="1:7">
      <c r="A41" s="4" t="s">
        <v>31</v>
      </c>
      <c r="B41" s="4"/>
      <c r="C41" s="5">
        <v>300000</v>
      </c>
      <c r="D41" s="5">
        <v>225000</v>
      </c>
      <c r="E41" s="4"/>
      <c r="F41" s="4"/>
    </row>
    <row r="42" spans="1:7" ht="15.75" thickBot="1">
      <c r="A42" s="8" t="s">
        <v>32</v>
      </c>
      <c r="B42" s="8"/>
      <c r="C42" s="9"/>
      <c r="D42" s="9">
        <v>72000</v>
      </c>
      <c r="E42" s="4"/>
      <c r="F42" s="4"/>
    </row>
    <row r="43" spans="1:7" s="1" customFormat="1" ht="15.75" thickBot="1">
      <c r="A43" s="17" t="s">
        <v>35</v>
      </c>
      <c r="B43" s="17"/>
      <c r="C43" s="19">
        <f>SUM(C40:C42)</f>
        <v>500000</v>
      </c>
      <c r="D43" s="19">
        <f>SUM(D40:D42)</f>
        <v>497000</v>
      </c>
      <c r="E43" s="3"/>
      <c r="F43" s="3"/>
    </row>
    <row r="44" spans="1:7">
      <c r="A44" s="6"/>
      <c r="B44" s="6"/>
      <c r="C44" s="6"/>
      <c r="D44" s="6"/>
      <c r="E44" s="4"/>
      <c r="F44" s="4"/>
      <c r="G44" s="2"/>
    </row>
    <row r="45" spans="1:7" s="1" customFormat="1" ht="15.75" thickBot="1">
      <c r="A45" s="26" t="s">
        <v>30</v>
      </c>
      <c r="B45" s="26"/>
      <c r="C45" s="26"/>
      <c r="D45" s="27">
        <v>935337</v>
      </c>
      <c r="E45" s="3"/>
      <c r="F45" s="3"/>
    </row>
    <row r="47" spans="1:7">
      <c r="A47" s="28" t="s">
        <v>41</v>
      </c>
      <c r="B47" t="s">
        <v>42</v>
      </c>
    </row>
    <row r="48" spans="1:7">
      <c r="B48" t="s">
        <v>43</v>
      </c>
      <c r="C48" t="s">
        <v>44</v>
      </c>
      <c r="F48" s="29">
        <v>502104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Ravnkilde</dc:creator>
  <cp:lastModifiedBy>Karin Ravnkilde</cp:lastModifiedBy>
  <cp:lastPrinted>2017-03-07T09:44:51Z</cp:lastPrinted>
  <dcterms:created xsi:type="dcterms:W3CDTF">2017-02-21T09:21:35Z</dcterms:created>
  <dcterms:modified xsi:type="dcterms:W3CDTF">2017-03-27T17:43:09Z</dcterms:modified>
</cp:coreProperties>
</file>